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List1" sheetId="1" r:id="rId1"/>
  </sheets>
  <definedNames>
    <definedName name="SHARED_FORMULA_16_10_16_10_0">#REF!*95+#REF!*95+#REF!*160+#REF!*160+#REF!*40+#REF!*80+#REF!*40+#REF!*80</definedName>
    <definedName name="SHARED_FORMULA_17_8_17_8_0">#REF!+#REF!</definedName>
    <definedName name="SHARED_FORMULA_7_9_7_9_0">IF(UPPER(#REF!)="Z",20,0)*SUM(IF(#REF!="",0,1),IF(#REF!="",0,1))+120*SUM(IF(#REF!="M12",1,0),IF(#REF!="M14",1,0),IF(#REF!="D12",1,0),IF(#REF!="D14",1,0),IF(#REF!="M12",1,0),IF(#REF!="M14",1,0),IF(#REF!="D12",1,0),IF(#REF!="D14",1,0))+160*SUM(IF(#REF!="M16",1,0),IF(#REF!="M19",1,0),IF(#REF!="M20",1,0),IF(#REF!="M40",1,0),IF(#REF!="M50",1,0),IF(#REF!="M60",1,0),IF(#REF!="D16",1,0),IF(#REF!="D19",1,0),IF(#REF!="D20",1,0),IF(#REF!="D35",1,0),IF(#REF!="D50",1,0),IF(#REF!="M16",1,0),IF(#REF!="M19",1,0),IF(#REF!="M20",1,0),IF(#REF!="M40",1,0),IF(#REF!="M50",1,0),IF(#REF!="M60",1,0),IF(#REF!="D16",1,0),IF(#REF!="D19",1,0),IF(#REF!="D20",1,0),IF(#REF!="D35",1,0),IF(#REF!="D50",1,0))</definedName>
    <definedName name="SHARED_FORMULA_8_29_8_29_0">SUM(#REF!)</definedName>
  </definedNames>
  <calcPr fullCalcOnLoad="1"/>
</workbook>
</file>

<file path=xl/sharedStrings.xml><?xml version="1.0" encoding="utf-8"?>
<sst xmlns="http://schemas.openxmlformats.org/spreadsheetml/2006/main" count="56" uniqueCount="54">
  <si>
    <t>Přihláškový formulář</t>
  </si>
  <si>
    <t>Mistrovství České republiky v nočním ROB a Mistrovství České republiky v ROB na dlouhé trati</t>
  </si>
  <si>
    <t>Březina 20.-21.4.2013</t>
  </si>
  <si>
    <t>Název oddílu:</t>
  </si>
  <si>
    <t>Kontaktní osoba, telefon, email:</t>
  </si>
  <si>
    <t>PSČ oddílu:</t>
  </si>
  <si>
    <t>Příjmení</t>
  </si>
  <si>
    <t>Jméno</t>
  </si>
  <si>
    <t>Index</t>
  </si>
  <si>
    <t>SI Čip Z=zapůjčit</t>
  </si>
  <si>
    <t>Kategorie Noční ROB 120 Kč</t>
  </si>
  <si>
    <t>Kategorie Dlouhá trať 160 Kč</t>
  </si>
  <si>
    <t>Ubytování (počet)</t>
  </si>
  <si>
    <t>Celkem</t>
  </si>
  <si>
    <t>vzor</t>
  </si>
  <si>
    <t>Nebojsa</t>
  </si>
  <si>
    <t>Karel</t>
  </si>
  <si>
    <t>GBM7405</t>
  </si>
  <si>
    <t>Z</t>
  </si>
  <si>
    <t>M20</t>
  </si>
  <si>
    <t>Nebojsová</t>
  </si>
  <si>
    <t>Marie</t>
  </si>
  <si>
    <t>GBM7455</t>
  </si>
  <si>
    <t>D35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</si>
  <si>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</si>
  <si>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</si>
  <si>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</si>
  <si>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</si>
  <si>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</si>
  <si>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</si>
  <si>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</si>
  <si>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</si>
  <si>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</si>
  <si>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</si>
  <si>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</si>
  <si>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</si>
  <si>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</si>
  <si>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</si>
  <si>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</si>
  <si>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</si>
  <si>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</si>
  <si>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</si>
  <si>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</si>
  <si>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</si>
  <si>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</si>
  <si>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</si>
  <si>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Celkem:</t>
  </si>
  <si>
    <t>Formulář pošlete e-mailem na adresu prihlasky@diadia.cz</t>
  </si>
  <si>
    <t>Pokyny k platbě:</t>
  </si>
  <si>
    <t>Částka k úhradě:</t>
  </si>
  <si>
    <t>Splatné do:</t>
  </si>
  <si>
    <t>Číslo účtu:</t>
  </si>
  <si>
    <t>112405854/0300</t>
  </si>
  <si>
    <t>Variabilní symbol: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</si>
</sst>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Kč-405];\-#,##0\ [$Kč-405]"/>
    <numFmt numFmtId="166" formatCode="DD/MM/YYYY"/>
  </numFmts>
  <fonts count="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Fill="1" applyBorder="1" applyAlignment="1" applyProtection="1">
      <alignment horizontal="left"/>
      <protection locked="0"/>
    </xf>
    <xf numFmtId="164" fontId="0" fillId="0" borderId="3" xfId="0" applyFont="1" applyFill="1" applyBorder="1" applyAlignment="1">
      <alignment/>
    </xf>
    <xf numFmtId="164" fontId="0" fillId="0" borderId="4" xfId="0" applyFill="1" applyBorder="1" applyAlignment="1" applyProtection="1">
      <alignment horizontal="left"/>
      <protection locked="0"/>
    </xf>
    <xf numFmtId="164" fontId="0" fillId="0" borderId="5" xfId="0" applyFont="1" applyFill="1" applyBorder="1" applyAlignment="1">
      <alignment/>
    </xf>
    <xf numFmtId="164" fontId="0" fillId="0" borderId="6" xfId="0" applyFill="1" applyBorder="1" applyAlignment="1" applyProtection="1">
      <alignment horizontal="left"/>
      <protection locked="0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ill="1" applyAlignment="1" applyProtection="1">
      <alignment/>
      <protection locked="0"/>
    </xf>
    <xf numFmtId="164" fontId="0" fillId="0" borderId="7" xfId="0" applyFill="1" applyBorder="1" applyAlignment="1">
      <alignment horizontal="center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3" fillId="0" borderId="13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0" fillId="0" borderId="18" xfId="0" applyFill="1" applyBorder="1" applyAlignment="1" applyProtection="1">
      <alignment horizontal="center"/>
      <protection locked="0"/>
    </xf>
    <xf numFmtId="164" fontId="0" fillId="0" borderId="19" xfId="0" applyFill="1" applyBorder="1" applyAlignment="1" applyProtection="1">
      <alignment horizontal="center"/>
      <protection locked="0"/>
    </xf>
    <xf numFmtId="164" fontId="0" fillId="0" borderId="20" xfId="0" applyFill="1" applyBorder="1" applyAlignment="1" applyProtection="1">
      <alignment horizontal="center"/>
      <protection locked="0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0" fillId="0" borderId="13" xfId="0" applyFill="1" applyBorder="1" applyAlignment="1" applyProtection="1">
      <alignment/>
      <protection locked="0"/>
    </xf>
    <xf numFmtId="164" fontId="0" fillId="0" borderId="14" xfId="0" applyFill="1" applyBorder="1" applyAlignment="1" applyProtection="1">
      <alignment/>
      <protection locked="0"/>
    </xf>
    <xf numFmtId="164" fontId="0" fillId="0" borderId="15" xfId="0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>
      <alignment horizontal="center"/>
    </xf>
    <xf numFmtId="164" fontId="2" fillId="0" borderId="23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5" fontId="2" fillId="0" borderId="25" xfId="0" applyNumberFormat="1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0" fillId="0" borderId="26" xfId="0" applyFont="1" applyFill="1" applyBorder="1" applyAlignment="1">
      <alignment/>
    </xf>
    <xf numFmtId="164" fontId="0" fillId="0" borderId="27" xfId="0" applyFill="1" applyBorder="1" applyAlignment="1">
      <alignment/>
    </xf>
    <xf numFmtId="164" fontId="0" fillId="0" borderId="28" xfId="0" applyFill="1" applyBorder="1" applyAlignment="1">
      <alignment/>
    </xf>
    <xf numFmtId="164" fontId="5" fillId="0" borderId="29" xfId="0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164" fontId="6" fillId="0" borderId="29" xfId="0" applyFont="1" applyFill="1" applyBorder="1" applyAlignment="1">
      <alignment/>
    </xf>
    <xf numFmtId="166" fontId="0" fillId="0" borderId="30" xfId="0" applyNumberFormat="1" applyFill="1" applyBorder="1" applyAlignment="1">
      <alignment horizontal="right"/>
    </xf>
    <xf numFmtId="164" fontId="0" fillId="0" borderId="29" xfId="0" applyFont="1" applyFill="1" applyBorder="1" applyAlignment="1">
      <alignment/>
    </xf>
    <xf numFmtId="164" fontId="6" fillId="0" borderId="31" xfId="0" applyFont="1" applyFill="1" applyBorder="1" applyAlignment="1">
      <alignment/>
    </xf>
    <xf numFmtId="164" fontId="0" fillId="0" borderId="32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hlasky@diadia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0" zoomScaleNormal="130" workbookViewId="0" topLeftCell="A1">
      <selection activeCell="B39" sqref="B39"/>
    </sheetView>
  </sheetViews>
  <sheetFormatPr defaultColWidth="11.421875" defaultRowHeight="12.75"/>
  <cols>
    <col min="1" max="1" width="5.140625" style="1" customWidth="1"/>
    <col min="2" max="2" width="17.421875" style="1" customWidth="1"/>
    <col min="3" max="16384" width="11.5742187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5" spans="1:9" ht="12.75">
      <c r="A5" s="3" t="s">
        <v>3</v>
      </c>
      <c r="B5" s="3"/>
      <c r="C5" s="3"/>
      <c r="D5" s="4"/>
      <c r="E5" s="4"/>
      <c r="F5" s="4"/>
      <c r="G5" s="4"/>
      <c r="H5" s="4"/>
      <c r="I5" s="4"/>
    </row>
    <row r="6" spans="1:9" ht="12.75">
      <c r="A6" s="5" t="s">
        <v>4</v>
      </c>
      <c r="B6" s="5"/>
      <c r="C6" s="5"/>
      <c r="D6" s="6"/>
      <c r="E6" s="6"/>
      <c r="F6" s="6"/>
      <c r="G6" s="6"/>
      <c r="H6" s="6"/>
      <c r="I6" s="6"/>
    </row>
    <row r="7" spans="1:9" ht="12.75">
      <c r="A7" s="7" t="s">
        <v>5</v>
      </c>
      <c r="B7" s="7"/>
      <c r="C7" s="7"/>
      <c r="D7" s="8"/>
      <c r="E7" s="8"/>
      <c r="F7" s="8"/>
      <c r="G7" s="8"/>
      <c r="H7" s="8"/>
      <c r="I7" s="8"/>
    </row>
    <row r="8" spans="2:4" ht="12.75">
      <c r="B8" s="9"/>
      <c r="C8" s="9"/>
      <c r="D8" s="10"/>
    </row>
    <row r="9" spans="1:9" ht="34.5" customHeight="1">
      <c r="A9" s="11"/>
      <c r="B9" s="12" t="s">
        <v>6</v>
      </c>
      <c r="C9" s="13" t="s">
        <v>7</v>
      </c>
      <c r="D9" s="14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5" t="s">
        <v>13</v>
      </c>
    </row>
    <row r="10" spans="1:9" ht="12.75">
      <c r="A10" s="11" t="s">
        <v>14</v>
      </c>
      <c r="B10" s="16" t="s">
        <v>15</v>
      </c>
      <c r="C10" s="17" t="s">
        <v>16</v>
      </c>
      <c r="D10" s="18" t="s">
        <v>17</v>
      </c>
      <c r="E10" s="17" t="s">
        <v>18</v>
      </c>
      <c r="F10" s="17" t="s">
        <v>19</v>
      </c>
      <c r="G10" s="17"/>
      <c r="H10" s="17"/>
      <c r="I10" s="19">
        <f>IF(LOWER(E10)="z",20,0)+IF(LEN(F10)&gt;0,120,0)+IF(LEN(G10)&gt;0,160,0)+H10*60</f>
        <v>140</v>
      </c>
    </row>
    <row r="11" spans="1:9" ht="12.75">
      <c r="A11" s="20" t="s">
        <v>14</v>
      </c>
      <c r="B11" s="21" t="s">
        <v>20</v>
      </c>
      <c r="C11" s="22" t="s">
        <v>21</v>
      </c>
      <c r="D11" s="23" t="s">
        <v>22</v>
      </c>
      <c r="E11" s="22">
        <v>9006</v>
      </c>
      <c r="F11" s="22" t="s">
        <v>23</v>
      </c>
      <c r="G11" s="22" t="s">
        <v>23</v>
      </c>
      <c r="H11" s="22">
        <v>2</v>
      </c>
      <c r="I11" s="24">
        <f>IF(LOWER(E11)="z",20,0)+IF(LEN(F11)&gt;0,120,0)+IF(LEN(G11)&gt;0,160,0)+H11*60</f>
        <v>400</v>
      </c>
    </row>
    <row r="12" spans="1:9" ht="12.75">
      <c r="A12" s="25" t="s">
        <v>24</v>
      </c>
      <c r="B12" s="26"/>
      <c r="C12" s="27"/>
      <c r="D12" s="28"/>
      <c r="E12" s="27"/>
      <c r="F12" s="27"/>
      <c r="G12" s="27"/>
      <c r="H12" s="27"/>
      <c r="I12" s="29">
        <f>IF(LOWER(E12)="z",20,0)+IF(LEN(F12)&gt;0,120,0)+IF(LEN(G12)&gt;0,160,0)+H12*60</f>
        <v>0</v>
      </c>
    </row>
    <row r="13" spans="1:9" ht="12.75">
      <c r="A13" s="25" t="s">
        <v>25</v>
      </c>
      <c r="B13" s="26"/>
      <c r="C13" s="27"/>
      <c r="D13" s="28"/>
      <c r="E13" s="27"/>
      <c r="F13" s="27"/>
      <c r="G13" s="27"/>
      <c r="H13" s="27"/>
      <c r="I13" s="30">
        <f>IF(LOWER(E13)="z",20,0)+IF(LEN(F13)&gt;0,120,0)+IF(LEN(G13)&gt;0,160,0)+H13*60</f>
        <v>0</v>
      </c>
    </row>
    <row r="14" spans="1:9" ht="12.75">
      <c r="A14" s="25" t="s">
        <v>26</v>
      </c>
      <c r="B14" s="26"/>
      <c r="C14" s="27"/>
      <c r="D14" s="28"/>
      <c r="E14" s="27"/>
      <c r="F14" s="27"/>
      <c r="G14" s="27"/>
      <c r="H14" s="27"/>
      <c r="I14" s="30">
        <f>IF(LOWER(E14)="z",20,0)+IF(LEN(F14)&gt;0,120,0)+IF(LEN(G14)&gt;0,160,0)+H14*60</f>
        <v>0</v>
      </c>
    </row>
    <row r="15" spans="1:9" ht="12.75">
      <c r="A15" s="25" t="s">
        <v>27</v>
      </c>
      <c r="B15" s="26"/>
      <c r="C15" s="27"/>
      <c r="D15" s="28"/>
      <c r="E15" s="27"/>
      <c r="F15" s="27"/>
      <c r="G15" s="27"/>
      <c r="H15" s="27"/>
      <c r="I15" s="30">
        <f>IF(LOWER(E15)="z",20,0)+IF(LEN(F15)&gt;0,120,0)+IF(LEN(G15)&gt;0,160,0)+H15*60</f>
        <v>0</v>
      </c>
    </row>
    <row r="16" spans="1:9" ht="12.75">
      <c r="A16" s="25" t="s">
        <v>28</v>
      </c>
      <c r="B16" s="26"/>
      <c r="C16" s="27"/>
      <c r="D16" s="28"/>
      <c r="E16" s="27"/>
      <c r="F16" s="27"/>
      <c r="G16" s="27"/>
      <c r="H16" s="27"/>
      <c r="I16" s="30">
        <f>IF(LOWER(E16)="z",20,0)+IF(LEN(F16)&gt;0,120,0)+IF(LEN(G16)&gt;0,160,0)+H16*60</f>
        <v>0</v>
      </c>
    </row>
    <row r="17" spans="1:9" ht="12.75">
      <c r="A17" s="25" t="s">
        <v>29</v>
      </c>
      <c r="B17" s="26"/>
      <c r="C17" s="27"/>
      <c r="D17" s="28"/>
      <c r="E17" s="27"/>
      <c r="F17" s="27"/>
      <c r="G17" s="27"/>
      <c r="H17" s="27"/>
      <c r="I17" s="30">
        <f>IF(LOWER(E17)="z",20,0)+IF(LEN(F17)&gt;0,120,0)+IF(LEN(G17)&gt;0,160,0)+H17*60</f>
        <v>0</v>
      </c>
    </row>
    <row r="18" spans="1:9" ht="12.75">
      <c r="A18" s="25" t="s">
        <v>30</v>
      </c>
      <c r="B18" s="26"/>
      <c r="C18" s="27"/>
      <c r="D18" s="28"/>
      <c r="E18" s="27"/>
      <c r="F18" s="27"/>
      <c r="G18" s="27"/>
      <c r="H18" s="27"/>
      <c r="I18" s="30">
        <f>IF(LOWER(E18)="z",20,0)+IF(LEN(F18)&gt;0,120,0)+IF(LEN(G18)&gt;0,160,0)+H18*60</f>
        <v>0</v>
      </c>
    </row>
    <row r="19" spans="1:9" ht="12.75">
      <c r="A19" s="25" t="s">
        <v>31</v>
      </c>
      <c r="B19" s="26"/>
      <c r="C19" s="27"/>
      <c r="D19" s="28"/>
      <c r="E19" s="27"/>
      <c r="F19" s="27"/>
      <c r="G19" s="27"/>
      <c r="H19" s="27"/>
      <c r="I19" s="30">
        <f>IF(LOWER(E19)="z",20,0)+IF(LEN(F19)&gt;0,120,0)+IF(LEN(G19)&gt;0,160,0)+H19*60</f>
        <v>0</v>
      </c>
    </row>
    <row r="20" spans="1:9" ht="12.75">
      <c r="A20" s="25" t="s">
        <v>32</v>
      </c>
      <c r="B20" s="26"/>
      <c r="C20" s="27"/>
      <c r="D20" s="28"/>
      <c r="E20" s="27"/>
      <c r="F20" s="27"/>
      <c r="G20" s="27"/>
      <c r="H20" s="27"/>
      <c r="I20" s="30">
        <f>IF(LOWER(E20)="z",20,0)+IF(LEN(F20)&gt;0,120,0)+IF(LEN(G20)&gt;0,160,0)+H20*60</f>
        <v>0</v>
      </c>
    </row>
    <row r="21" spans="1:9" ht="12.75">
      <c r="A21" s="25" t="s">
        <v>33</v>
      </c>
      <c r="B21" s="26"/>
      <c r="C21" s="27"/>
      <c r="D21" s="28"/>
      <c r="E21" s="27"/>
      <c r="F21" s="27"/>
      <c r="G21" s="27"/>
      <c r="H21" s="27"/>
      <c r="I21" s="30">
        <f>IF(LOWER(E21)="z",20,0)+IF(LEN(F21)&gt;0,120,0)+IF(LEN(G21)&gt;0,160,0)+H21*60</f>
        <v>0</v>
      </c>
    </row>
    <row r="22" spans="1:9" ht="12.75">
      <c r="A22" s="25" t="s">
        <v>34</v>
      </c>
      <c r="B22" s="26"/>
      <c r="C22" s="27"/>
      <c r="D22" s="28"/>
      <c r="E22" s="27"/>
      <c r="F22" s="27"/>
      <c r="G22" s="27"/>
      <c r="H22" s="27"/>
      <c r="I22" s="30">
        <f>IF(LOWER(E22)="z",20,0)+IF(LEN(F22)&gt;0,120,0)+IF(LEN(G22)&gt;0,160,0)+H22*60</f>
        <v>0</v>
      </c>
    </row>
    <row r="23" spans="1:9" ht="12.75">
      <c r="A23" s="25" t="s">
        <v>35</v>
      </c>
      <c r="B23" s="26"/>
      <c r="C23" s="27"/>
      <c r="D23" s="28"/>
      <c r="E23" s="27"/>
      <c r="F23" s="27"/>
      <c r="G23" s="27"/>
      <c r="H23" s="27"/>
      <c r="I23" s="30">
        <f>IF(LOWER(E23)="z",20,0)+IF(LEN(F23)&gt;0,120,0)+IF(LEN(G23)&gt;0,160,0)+H23*60</f>
        <v>0</v>
      </c>
    </row>
    <row r="24" spans="1:9" ht="12.75">
      <c r="A24" s="25" t="s">
        <v>36</v>
      </c>
      <c r="B24" s="26"/>
      <c r="C24" s="27"/>
      <c r="D24" s="28"/>
      <c r="E24" s="27"/>
      <c r="F24" s="27"/>
      <c r="G24" s="27"/>
      <c r="H24" s="27"/>
      <c r="I24" s="30">
        <f>IF(LOWER(E24)="z",20,0)+IF(LEN(F24)&gt;0,120,0)+IF(LEN(G24)&gt;0,160,0)+H24*60</f>
        <v>0</v>
      </c>
    </row>
    <row r="25" spans="1:9" ht="12.75">
      <c r="A25" s="25" t="s">
        <v>37</v>
      </c>
      <c r="B25" s="26"/>
      <c r="C25" s="27"/>
      <c r="D25" s="28"/>
      <c r="E25" s="27"/>
      <c r="F25" s="27"/>
      <c r="G25" s="27"/>
      <c r="H25" s="27"/>
      <c r="I25" s="30">
        <f>IF(LOWER(E25)="z",20,0)+IF(LEN(F25)&gt;0,120,0)+IF(LEN(G25)&gt;0,160,0)+H25*60</f>
        <v>0</v>
      </c>
    </row>
    <row r="26" spans="1:9" ht="12.75">
      <c r="A26" s="25" t="s">
        <v>38</v>
      </c>
      <c r="B26" s="26"/>
      <c r="C26" s="27"/>
      <c r="D26" s="28"/>
      <c r="E26" s="27"/>
      <c r="F26" s="27"/>
      <c r="G26" s="27"/>
      <c r="H26" s="27"/>
      <c r="I26" s="30">
        <f>IF(LOWER(E26)="z",20,0)+IF(LEN(F26)&gt;0,120,0)+IF(LEN(G26)&gt;0,160,0)+H26*60</f>
        <v>0</v>
      </c>
    </row>
    <row r="27" spans="1:9" ht="12.75">
      <c r="A27" s="25" t="s">
        <v>39</v>
      </c>
      <c r="B27" s="26"/>
      <c r="C27" s="27"/>
      <c r="D27" s="28"/>
      <c r="E27" s="27"/>
      <c r="F27" s="27"/>
      <c r="G27" s="27"/>
      <c r="H27" s="27"/>
      <c r="I27" s="30">
        <f>IF(LOWER(E27)="z",20,0)+IF(LEN(F27)&gt;0,120,0)+IF(LEN(G27)&gt;0,160,0)+H27*60</f>
        <v>0</v>
      </c>
    </row>
    <row r="28" spans="1:9" ht="12.75">
      <c r="A28" s="25" t="s">
        <v>40</v>
      </c>
      <c r="B28" s="26"/>
      <c r="C28" s="27"/>
      <c r="D28" s="28"/>
      <c r="E28" s="27"/>
      <c r="F28" s="27"/>
      <c r="G28" s="27"/>
      <c r="H28" s="27"/>
      <c r="I28" s="30">
        <f>IF(LOWER(E28)="z",20,0)+IF(LEN(F28)&gt;0,120,0)+IF(LEN(G28)&gt;0,160,0)+H28*60</f>
        <v>0</v>
      </c>
    </row>
    <row r="29" spans="1:9" ht="12.75">
      <c r="A29" s="25" t="s">
        <v>41</v>
      </c>
      <c r="B29" s="26"/>
      <c r="C29" s="27"/>
      <c r="D29" s="28"/>
      <c r="E29" s="27"/>
      <c r="F29" s="27"/>
      <c r="G29" s="27"/>
      <c r="H29" s="27"/>
      <c r="I29" s="30">
        <f>IF(LOWER(E29)="z",20,0)+IF(LEN(F29)&gt;0,120,0)+IF(LEN(G29)&gt;0,160,0)+H29*60</f>
        <v>0</v>
      </c>
    </row>
    <row r="30" spans="1:9" ht="12.75">
      <c r="A30" s="25" t="s">
        <v>42</v>
      </c>
      <c r="B30" s="26"/>
      <c r="C30" s="27"/>
      <c r="D30" s="28"/>
      <c r="E30" s="27"/>
      <c r="F30" s="27"/>
      <c r="G30" s="27"/>
      <c r="H30" s="27"/>
      <c r="I30" s="30">
        <f>IF(LOWER(E30)="z",20,0)+IF(LEN(F30)&gt;0,120,0)+IF(LEN(G30)&gt;0,160,0)+H30*60</f>
        <v>0</v>
      </c>
    </row>
    <row r="31" spans="1:9" ht="12.75">
      <c r="A31" s="25" t="s">
        <v>43</v>
      </c>
      <c r="B31" s="26"/>
      <c r="C31" s="27"/>
      <c r="D31" s="28"/>
      <c r="E31" s="27"/>
      <c r="F31" s="27"/>
      <c r="G31" s="27"/>
      <c r="H31" s="27"/>
      <c r="I31" s="30">
        <f>IF(LOWER(E31)="z",20,0)+IF(LEN(F31)&gt;0,120,0)+IF(LEN(G31)&gt;0,160,0)+H31*60</f>
        <v>0</v>
      </c>
    </row>
    <row r="32" spans="1:9" ht="12.75">
      <c r="A32" s="25" t="s">
        <v>44</v>
      </c>
      <c r="B32" s="26"/>
      <c r="C32" s="27"/>
      <c r="D32" s="28"/>
      <c r="E32" s="27"/>
      <c r="F32" s="27"/>
      <c r="G32" s="27"/>
      <c r="H32" s="27"/>
      <c r="I32" s="30">
        <f>IF(LOWER(E32)="z",20,0)+IF(LEN(F32)&gt;0,120,0)+IF(LEN(G32)&gt;0,160,0)+H32*60</f>
        <v>0</v>
      </c>
    </row>
    <row r="33" spans="1:9" ht="12.75">
      <c r="A33" s="31" t="s">
        <v>45</v>
      </c>
      <c r="B33" s="32"/>
      <c r="C33" s="33"/>
      <c r="D33" s="34"/>
      <c r="E33" s="33"/>
      <c r="F33" s="33"/>
      <c r="G33" s="33"/>
      <c r="H33" s="33"/>
      <c r="I33" s="35">
        <f>IF(LOWER(E33)="z",20,0)+IF(LEN(F33)&gt;0,120,0)+IF(LEN(G33)&gt;0,160,0)+H33*60</f>
        <v>0</v>
      </c>
    </row>
    <row r="34" spans="7:9" ht="12.75">
      <c r="G34" s="36" t="s">
        <v>46</v>
      </c>
      <c r="H34" s="37"/>
      <c r="I34" s="38">
        <f>SUM(I12:I33)</f>
        <v>0</v>
      </c>
    </row>
    <row r="36" ht="12.75">
      <c r="B36" s="39" t="s">
        <v>47</v>
      </c>
    </row>
    <row r="38" spans="2:4" ht="12.75">
      <c r="B38" s="40" t="s">
        <v>48</v>
      </c>
      <c r="C38" s="41"/>
      <c r="D38" s="42"/>
    </row>
    <row r="39" spans="2:4" ht="12.75">
      <c r="B39" s="43" t="s">
        <v>49</v>
      </c>
      <c r="C39" s="44">
        <f>I34</f>
        <v>0</v>
      </c>
      <c r="D39" s="44"/>
    </row>
    <row r="40" spans="2:4" ht="12.75">
      <c r="B40" s="45" t="s">
        <v>50</v>
      </c>
      <c r="C40" s="46">
        <v>41371</v>
      </c>
      <c r="D40" s="46"/>
    </row>
    <row r="41" spans="2:4" ht="12.75">
      <c r="B41" s="47" t="s">
        <v>51</v>
      </c>
      <c r="C41" s="46" t="s">
        <v>52</v>
      </c>
      <c r="D41" s="46"/>
    </row>
    <row r="42" spans="2:4" ht="12.75">
      <c r="B42" s="48" t="s">
        <v>53</v>
      </c>
      <c r="C42" s="49">
        <f>+D7</f>
        <v>0</v>
      </c>
      <c r="D42" s="49"/>
    </row>
  </sheetData>
  <sheetProtection selectLockedCells="1" selectUnlockedCells="1"/>
  <mergeCells count="14">
    <mergeCell ref="A1:I1"/>
    <mergeCell ref="A2:I2"/>
    <mergeCell ref="A3:I3"/>
    <mergeCell ref="A5:C5"/>
    <mergeCell ref="D5:I5"/>
    <mergeCell ref="A6:C6"/>
    <mergeCell ref="D6:I6"/>
    <mergeCell ref="A7:C7"/>
    <mergeCell ref="D7:I7"/>
    <mergeCell ref="B8:C8"/>
    <mergeCell ref="C39:D39"/>
    <mergeCell ref="C40:D40"/>
    <mergeCell ref="C41:D41"/>
    <mergeCell ref="C42:D42"/>
  </mergeCells>
  <hyperlinks>
    <hyperlink ref="B36" r:id="rId1" display="Formulář pošlete e-mailem na adresu prihlasky@diadia.cz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2013-03-12T18:12:38Z</dcterms:created>
  <dcterms:modified xsi:type="dcterms:W3CDTF">2013-03-13T18:07:30Z</dcterms:modified>
  <cp:category/>
  <cp:version/>
  <cp:contentType/>
  <cp:contentStatus/>
  <cp:revision>2</cp:revision>
</cp:coreProperties>
</file>